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CB3D0959-CF8C-4B50-A66B-FA67DE1A5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M19" i="1"/>
  <c r="L19" i="1"/>
  <c r="K19" i="1"/>
  <c r="J19" i="1"/>
  <c r="H19" i="1"/>
  <c r="M18" i="1"/>
  <c r="L18" i="1"/>
  <c r="H18" i="1"/>
  <c r="M17" i="1"/>
  <c r="L17" i="1"/>
  <c r="K17" i="1"/>
  <c r="J17" i="1"/>
  <c r="I17" i="1"/>
  <c r="H17" i="1"/>
  <c r="M16" i="1"/>
  <c r="L16" i="1"/>
  <c r="K16" i="1"/>
  <c r="J16" i="1"/>
  <c r="H16" i="1"/>
  <c r="M15" i="1"/>
  <c r="L15" i="1"/>
  <c r="H15" i="1"/>
  <c r="M14" i="1"/>
  <c r="L14" i="1"/>
  <c r="K14" i="1"/>
  <c r="J14" i="1"/>
  <c r="I14" i="1"/>
  <c r="H14" i="1"/>
  <c r="M13" i="1"/>
  <c r="L13" i="1"/>
  <c r="K13" i="1"/>
  <c r="J13" i="1"/>
  <c r="H13" i="1"/>
  <c r="M12" i="1"/>
  <c r="L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<sst xmlns="http://schemas.openxmlformats.org/spreadsheetml/2006/main" count="69" uniqueCount="58">
  <si>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</si>
  <si>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</si>
  <si>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</si>
  <si>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</si>
  <si>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</si>
  <si>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</si>
  <si>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</si>
  <si>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</si>
  <si>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</si>
  <si>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</si>
  <si>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</si>
  <si>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</si>
  <si>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</si>
  <si>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</si>
  <si>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</si>
  <si>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</si>
  <si>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</si>
  <si>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</si>
  <si>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</si>
  <si>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</si>
  <si>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</si>
  <si>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</si>
  <si>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</si>
  <si>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</si>
  <si>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</si>
  <si>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ONE HONG KONG</t>
    <phoneticPr fontId="4"/>
  </si>
  <si>
    <t>086E</t>
    <phoneticPr fontId="4"/>
  </si>
  <si>
    <t>**OOCL</t>
    <phoneticPr fontId="4"/>
  </si>
  <si>
    <t>ONE HARBOUR</t>
    <phoneticPr fontId="4"/>
  </si>
  <si>
    <t>102E</t>
    <phoneticPr fontId="4"/>
  </si>
  <si>
    <t>*10/03</t>
    <phoneticPr fontId="4"/>
  </si>
  <si>
    <t>*10/08</t>
    <phoneticPr fontId="4"/>
  </si>
  <si>
    <t>*10/09</t>
    <phoneticPr fontId="4"/>
  </si>
  <si>
    <t>NYK VENUS</t>
    <phoneticPr fontId="4"/>
  </si>
  <si>
    <t>081E</t>
    <phoneticPr fontId="4"/>
  </si>
  <si>
    <t>*10/10</t>
    <phoneticPr fontId="4"/>
  </si>
  <si>
    <t>ONE HOUSTON</t>
    <phoneticPr fontId="4"/>
  </si>
  <si>
    <t>061E</t>
    <phoneticPr fontId="4"/>
  </si>
  <si>
    <t xml:space="preserve">ONE HENRY HUDSON </t>
    <phoneticPr fontId="4"/>
  </si>
  <si>
    <t>095E</t>
    <phoneticPr fontId="4"/>
  </si>
  <si>
    <t>*10/24</t>
    <phoneticPr fontId="4"/>
  </si>
  <si>
    <t>*10/29</t>
    <phoneticPr fontId="4"/>
  </si>
  <si>
    <t>*10/30</t>
    <phoneticPr fontId="4"/>
  </si>
  <si>
    <t>ONE HANOI</t>
    <phoneticPr fontId="4"/>
  </si>
  <si>
    <t>053E</t>
    <phoneticPr fontId="4"/>
  </si>
  <si>
    <t>*10/31</t>
    <phoneticPr fontId="4"/>
  </si>
  <si>
    <t>ONE ORPHEUS</t>
    <phoneticPr fontId="4"/>
  </si>
  <si>
    <t>075E</t>
    <phoneticPr fontId="4"/>
  </si>
  <si>
    <t>ONE HAMBURG</t>
    <phoneticPr fontId="4"/>
  </si>
  <si>
    <t>083E</t>
    <phoneticPr fontId="4"/>
  </si>
  <si>
    <t>*11/14</t>
    <phoneticPr fontId="4"/>
  </si>
  <si>
    <t>*11/19</t>
    <phoneticPr fontId="4"/>
  </si>
  <si>
    <t>*11/20</t>
    <phoneticPr fontId="4"/>
  </si>
  <si>
    <t>ONE HANGZHOU BAY</t>
    <phoneticPr fontId="4"/>
  </si>
  <si>
    <t>060E</t>
    <phoneticPr fontId="4"/>
  </si>
  <si>
    <t>*11/21</t>
    <phoneticPr fontId="4"/>
  </si>
  <si>
    <t>ONE OLYMPUS</t>
    <phoneticPr fontId="4"/>
  </si>
  <si>
    <t>079E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</si>
</sst>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32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0" fillId="0" borderId="0" xfId="0"/>
    <xf numFmtId="0" fontId="0" fillId="0" borderId="0" xfId="0"/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0" fontId="25" fillId="6" borderId="23" xfId="1" applyFont="1" applyFill="1" applyBorder="1" applyAlignment="1" applyProtection="1">
      <alignment horizontal="left" vertical="center"/>
      <protection locked="0"/>
    </xf>
    <xf numFmtId="165" fontId="25" fillId="6" borderId="27" xfId="1" applyNumberFormat="1" applyFont="1" applyFill="1" applyBorder="1" applyAlignment="1" applyProtection="1">
      <alignment horizontal="center" vertical="center"/>
      <protection locked="0"/>
    </xf>
    <xf numFmtId="165" fontId="25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8" xfId="1" applyFont="1" applyFill="1" applyBorder="1" applyAlignment="1" applyProtection="1">
      <alignment horizontal="left" vertical="center"/>
      <protection locked="0"/>
    </xf>
    <xf numFmtId="0" fontId="25" fillId="6" borderId="38" xfId="1" quotePrefix="1" applyFont="1" applyFill="1" applyBorder="1" applyAlignment="1" applyProtection="1">
      <alignment horizontal="center" vertical="center"/>
      <protection locked="0"/>
    </xf>
    <xf numFmtId="165" fontId="25" fillId="6" borderId="37" xfId="1" applyNumberFormat="1" applyFont="1" applyFill="1" applyBorder="1" applyAlignment="1" applyProtection="1">
      <alignment horizontal="center" vertical="center"/>
      <protection locked="0"/>
    </xf>
    <xf numFmtId="165" fontId="25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4" xfId="1" applyNumberFormat="1" applyFont="1" applyFill="1" applyBorder="1" applyAlignment="1" applyProtection="1">
      <alignment horizontal="center" vertical="center"/>
      <protection locked="0"/>
    </xf>
    <xf numFmtId="165" fontId="44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43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47" xfId="1" applyFont="1" applyFill="1" applyBorder="1" applyAlignment="1" applyProtection="1">
      <alignment horizontal="left" vertical="center"/>
      <protection locked="0"/>
    </xf>
    <xf numFmtId="0" fontId="25" fillId="6" borderId="47" xfId="1" quotePrefix="1" applyFont="1" applyFill="1" applyBorder="1" applyAlignment="1" applyProtection="1">
      <alignment horizontal="center" vertical="center"/>
      <protection locked="0"/>
    </xf>
    <xf numFmtId="0" fontId="25" fillId="6" borderId="48" xfId="1" applyFont="1" applyFill="1" applyBorder="1" applyAlignment="1" applyProtection="1">
      <alignment horizontal="left" vertical="center"/>
      <protection locked="0"/>
    </xf>
    <xf numFmtId="0" fontId="25" fillId="6" borderId="48" xfId="1" quotePrefix="1" applyFont="1" applyFill="1" applyBorder="1" applyAlignment="1" applyProtection="1">
      <alignment horizontal="center" vertical="center"/>
      <protection locked="0"/>
    </xf>
    <xf numFmtId="165" fontId="44" fillId="6" borderId="38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8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9" xfId="1" quotePrefix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6" borderId="42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shrinkToFit="1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45" xfId="0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 applyProtection="1">
      <alignment horizontal="right" vertical="center"/>
      <protection locked="0"/>
    </xf>
    <xf numFmtId="168" fontId="25" fillId="6" borderId="40" xfId="0" applyNumberFormat="1" applyFont="1" applyFill="1" applyBorder="1" applyAlignment="1" applyProtection="1">
      <alignment horizontal="left" vertical="center"/>
      <protection locked="0"/>
    </xf>
    <xf numFmtId="0" fontId="25" fillId="6" borderId="46" xfId="0" applyFont="1" applyFill="1" applyBorder="1" applyAlignment="1">
      <alignment horizontal="center" vertical="center" wrapText="1"/>
    </xf>
    <xf numFmtId="0" fontId="25" fillId="6" borderId="36" xfId="0" applyFont="1" applyFill="1" applyBorder="1" applyAlignment="1">
      <alignment horizontal="center" vertical="center" shrinkToFit="1"/>
    </xf>
    <xf numFmtId="165" fontId="25" fillId="6" borderId="30" xfId="0" applyNumberFormat="1" applyFont="1" applyFill="1" applyBorder="1" applyAlignment="1" applyProtection="1">
      <alignment horizontal="right" vertical="center"/>
      <protection locked="0"/>
    </xf>
    <xf numFmtId="168" fontId="25" fillId="6" borderId="31" xfId="0" applyNumberFormat="1" applyFont="1" applyFill="1" applyBorder="1" applyAlignment="1" applyProtection="1">
      <alignment horizontal="left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2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1"/>
      <c r="E1" s="82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3" t="s">
        <v>0</v>
      </c>
      <c r="C2" s="82"/>
      <c r="D2" s="82"/>
      <c r="E2" s="82"/>
      <c r="F2" s="82"/>
      <c r="G2" s="82"/>
      <c r="H2" s="82"/>
      <c r="I2" s="82"/>
      <c r="J2" s="82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2"/>
      <c r="C3" s="82"/>
      <c r="D3" s="82"/>
      <c r="E3" s="82"/>
      <c r="F3" s="82"/>
      <c r="G3" s="82"/>
      <c r="H3" s="82"/>
      <c r="I3" s="82"/>
      <c r="J3" s="82"/>
      <c r="K3" s="4"/>
      <c r="M3" s="77">
        <v>45957</v>
      </c>
      <c r="N3" s="78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4"/>
      <c r="N4" s="82"/>
      <c r="O4" s="8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85" t="s">
        <v>4</v>
      </c>
      <c r="E8" s="88" t="s">
        <v>5</v>
      </c>
      <c r="F8" s="89" t="s">
        <v>6</v>
      </c>
      <c r="G8" s="94" t="s">
        <v>7</v>
      </c>
      <c r="H8" s="93"/>
      <c r="I8" s="91" t="s">
        <v>8</v>
      </c>
      <c r="J8" s="92"/>
      <c r="K8" s="93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86"/>
      <c r="E9" s="86"/>
      <c r="F9" s="82"/>
      <c r="G9" s="95" t="s">
        <v>10</v>
      </c>
      <c r="H9" s="96"/>
      <c r="I9" s="99" t="s">
        <v>11</v>
      </c>
      <c r="J9" s="101" t="s">
        <v>12</v>
      </c>
      <c r="K9" s="102" t="s">
        <v>10</v>
      </c>
      <c r="L9" s="79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87"/>
      <c r="E10" s="87"/>
      <c r="F10" s="90"/>
      <c r="G10" s="97"/>
      <c r="H10" s="98"/>
      <c r="I10" s="100"/>
      <c r="J10" s="90"/>
      <c r="K10" s="103"/>
      <c r="L10" s="80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104">
        <v>40</v>
      </c>
      <c r="D11" s="56" t="s">
        <v>25</v>
      </c>
      <c r="E11" s="55" t="s">
        <v>26</v>
      </c>
      <c r="F11" s="105" t="s">
        <v>27</v>
      </c>
      <c r="G11" s="106">
        <v>45939</v>
      </c>
      <c r="H11" s="107">
        <f t="shared" ref="H11:H20" si="0">G11+1</f>
        <v>45940</v>
      </c>
      <c r="I11" s="58">
        <f t="shared" ref="I11" si="1">G11-10</f>
        <v>45929</v>
      </c>
      <c r="J11" s="62">
        <f t="shared" ref="J11" si="2">G11-7</f>
        <v>45932</v>
      </c>
      <c r="K11" s="63">
        <f t="shared" ref="K11" si="3">G11-6</f>
        <v>45933</v>
      </c>
      <c r="L11" s="64">
        <f t="shared" ref="L11:L20" si="4">G11+19</f>
        <v>45958</v>
      </c>
      <c r="M11" s="57">
        <f t="shared" ref="M11:M20" si="5">G11+25</f>
        <v>45964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108">
        <v>41</v>
      </c>
      <c r="D12" s="56" t="s">
        <v>28</v>
      </c>
      <c r="E12" s="55" t="s">
        <v>29</v>
      </c>
      <c r="F12" s="105" t="s">
        <v>27</v>
      </c>
      <c r="G12" s="106">
        <v>45946</v>
      </c>
      <c r="H12" s="107">
        <f t="shared" si="0"/>
        <v>45947</v>
      </c>
      <c r="I12" s="65" t="s">
        <v>30</v>
      </c>
      <c r="J12" s="66" t="s">
        <v>31</v>
      </c>
      <c r="K12" s="67" t="s">
        <v>32</v>
      </c>
      <c r="L12" s="64">
        <f t="shared" si="4"/>
        <v>45965</v>
      </c>
      <c r="M12" s="57">
        <f t="shared" si="5"/>
        <v>45971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49"/>
      <c r="B13" s="51"/>
      <c r="C13" s="104">
        <v>42</v>
      </c>
      <c r="D13" s="56" t="s">
        <v>33</v>
      </c>
      <c r="E13" s="55" t="s">
        <v>34</v>
      </c>
      <c r="F13" s="105" t="s">
        <v>27</v>
      </c>
      <c r="G13" s="106">
        <v>45953</v>
      </c>
      <c r="H13" s="107">
        <f t="shared" si="0"/>
        <v>45954</v>
      </c>
      <c r="I13" s="65" t="s">
        <v>35</v>
      </c>
      <c r="J13" s="62">
        <f t="shared" ref="J13:J14" si="6">G13-7</f>
        <v>45946</v>
      </c>
      <c r="K13" s="63">
        <f t="shared" ref="K13:K14" si="7">G13-6</f>
        <v>45947</v>
      </c>
      <c r="L13" s="64">
        <f t="shared" si="4"/>
        <v>45972</v>
      </c>
      <c r="M13" s="57">
        <f t="shared" si="5"/>
        <v>45978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s="53" customFormat="1" ht="27" customHeight="1">
      <c r="A14" s="49"/>
      <c r="B14" s="51"/>
      <c r="C14" s="108">
        <v>43</v>
      </c>
      <c r="D14" s="56" t="s">
        <v>36</v>
      </c>
      <c r="E14" s="55" t="s">
        <v>37</v>
      </c>
      <c r="F14" s="105" t="s">
        <v>27</v>
      </c>
      <c r="G14" s="106">
        <v>45960</v>
      </c>
      <c r="H14" s="107">
        <f t="shared" si="0"/>
        <v>45961</v>
      </c>
      <c r="I14" s="58">
        <f t="shared" ref="I14" si="8">G14-10</f>
        <v>45950</v>
      </c>
      <c r="J14" s="62">
        <f t="shared" si="6"/>
        <v>45953</v>
      </c>
      <c r="K14" s="63">
        <f t="shared" si="7"/>
        <v>45954</v>
      </c>
      <c r="L14" s="57">
        <f t="shared" si="4"/>
        <v>45979</v>
      </c>
      <c r="M14" s="57">
        <f t="shared" si="5"/>
        <v>45985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s="54" customFormat="1" ht="27" customHeight="1">
      <c r="A15" s="49"/>
      <c r="B15" s="51"/>
      <c r="C15" s="109">
        <v>44</v>
      </c>
      <c r="D15" s="70" t="s">
        <v>38</v>
      </c>
      <c r="E15" s="71" t="s">
        <v>39</v>
      </c>
      <c r="F15" s="105" t="s">
        <v>27</v>
      </c>
      <c r="G15" s="110">
        <v>45967</v>
      </c>
      <c r="H15" s="111">
        <f t="shared" si="0"/>
        <v>45968</v>
      </c>
      <c r="I15" s="65" t="s">
        <v>40</v>
      </c>
      <c r="J15" s="72" t="s">
        <v>41</v>
      </c>
      <c r="K15" s="73" t="s">
        <v>42</v>
      </c>
      <c r="L15" s="64">
        <f t="shared" si="4"/>
        <v>45986</v>
      </c>
      <c r="M15" s="57">
        <f t="shared" si="5"/>
        <v>45992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104">
        <v>45</v>
      </c>
      <c r="D16" s="59" t="s">
        <v>43</v>
      </c>
      <c r="E16" s="60" t="s">
        <v>44</v>
      </c>
      <c r="F16" s="105" t="s">
        <v>27</v>
      </c>
      <c r="G16" s="106">
        <v>45974</v>
      </c>
      <c r="H16" s="107">
        <f t="shared" si="0"/>
        <v>45975</v>
      </c>
      <c r="I16" s="65" t="s">
        <v>45</v>
      </c>
      <c r="J16" s="62">
        <f t="shared" ref="J16:J17" si="9">G16-7</f>
        <v>45967</v>
      </c>
      <c r="K16" s="63">
        <f t="shared" ref="K16:K17" si="10">G16-6</f>
        <v>45968</v>
      </c>
      <c r="L16" s="64">
        <f t="shared" si="4"/>
        <v>45993</v>
      </c>
      <c r="M16" s="57">
        <f t="shared" si="5"/>
        <v>45999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108">
        <v>46</v>
      </c>
      <c r="D17" s="56" t="s">
        <v>46</v>
      </c>
      <c r="E17" s="55" t="s">
        <v>47</v>
      </c>
      <c r="F17" s="105" t="s">
        <v>27</v>
      </c>
      <c r="G17" s="106">
        <v>45981</v>
      </c>
      <c r="H17" s="107">
        <f t="shared" si="0"/>
        <v>45982</v>
      </c>
      <c r="I17" s="58">
        <f t="shared" ref="I17" si="11">G17-10</f>
        <v>45971</v>
      </c>
      <c r="J17" s="62">
        <f t="shared" si="9"/>
        <v>45974</v>
      </c>
      <c r="K17" s="63">
        <f t="shared" si="10"/>
        <v>45975</v>
      </c>
      <c r="L17" s="64">
        <f t="shared" si="4"/>
        <v>46000</v>
      </c>
      <c r="M17" s="57">
        <f t="shared" si="5"/>
        <v>46006</v>
      </c>
      <c r="N17" s="27"/>
      <c r="O17" s="1"/>
      <c r="P17" s="1"/>
      <c r="Q17" s="1"/>
      <c r="R17" s="27"/>
      <c r="S17" s="1"/>
      <c r="T17" s="1"/>
      <c r="U17" s="1"/>
      <c r="V17" s="1"/>
      <c r="W17" s="1"/>
      <c r="X17" s="1"/>
      <c r="Y17" s="1"/>
      <c r="Z17" s="1"/>
    </row>
    <row r="18" spans="1:26" ht="27" customHeight="1">
      <c r="A18" s="49"/>
      <c r="B18" s="51"/>
      <c r="C18" s="104">
        <v>47</v>
      </c>
      <c r="D18" s="56" t="s">
        <v>48</v>
      </c>
      <c r="E18" s="55" t="s">
        <v>49</v>
      </c>
      <c r="F18" s="105" t="s">
        <v>27</v>
      </c>
      <c r="G18" s="106">
        <v>45988</v>
      </c>
      <c r="H18" s="107">
        <f t="shared" si="0"/>
        <v>45989</v>
      </c>
      <c r="I18" s="65" t="s">
        <v>50</v>
      </c>
      <c r="J18" s="66" t="s">
        <v>51</v>
      </c>
      <c r="K18" s="67" t="s">
        <v>52</v>
      </c>
      <c r="L18" s="64">
        <f t="shared" si="4"/>
        <v>46007</v>
      </c>
      <c r="M18" s="57">
        <f t="shared" si="5"/>
        <v>46013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7" customHeight="1">
      <c r="A19" s="49"/>
      <c r="B19" s="51"/>
      <c r="C19" s="108">
        <v>48</v>
      </c>
      <c r="D19" s="56" t="s">
        <v>53</v>
      </c>
      <c r="E19" s="55" t="s">
        <v>54</v>
      </c>
      <c r="F19" s="105" t="s">
        <v>27</v>
      </c>
      <c r="G19" s="106">
        <v>45995</v>
      </c>
      <c r="H19" s="107">
        <f t="shared" si="0"/>
        <v>45996</v>
      </c>
      <c r="I19" s="65" t="s">
        <v>55</v>
      </c>
      <c r="J19" s="62">
        <f t="shared" ref="J19:J20" si="12">G19-7</f>
        <v>45988</v>
      </c>
      <c r="K19" s="63">
        <f t="shared" ref="K19:K20" si="13">G19-6</f>
        <v>45989</v>
      </c>
      <c r="L19" s="64">
        <f t="shared" si="4"/>
        <v>46014</v>
      </c>
      <c r="M19" s="57">
        <f t="shared" si="5"/>
        <v>46020</v>
      </c>
      <c r="N19" s="30"/>
      <c r="O19" s="1"/>
      <c r="P19" s="1"/>
      <c r="Q19" s="1"/>
      <c r="R19" s="30"/>
      <c r="S19" s="1"/>
      <c r="T19" s="1"/>
      <c r="U19" s="1"/>
      <c r="V19" s="27"/>
      <c r="W19" s="1"/>
      <c r="X19" s="1"/>
      <c r="Y19" s="1"/>
      <c r="Z19" s="27"/>
    </row>
    <row r="20" spans="1:26" ht="27" customHeight="1" thickBot="1">
      <c r="A20" s="49"/>
      <c r="B20" s="52"/>
      <c r="C20" s="112">
        <v>49</v>
      </c>
      <c r="D20" s="68" t="s">
        <v>56</v>
      </c>
      <c r="E20" s="69" t="s">
        <v>57</v>
      </c>
      <c r="F20" s="113" t="s">
        <v>27</v>
      </c>
      <c r="G20" s="114">
        <v>46002</v>
      </c>
      <c r="H20" s="115">
        <f t="shared" si="0"/>
        <v>46003</v>
      </c>
      <c r="I20" s="74">
        <f>G20-10</f>
        <v>45992</v>
      </c>
      <c r="J20" s="75">
        <f t="shared" si="12"/>
        <v>45995</v>
      </c>
      <c r="K20" s="76">
        <f t="shared" si="13"/>
        <v>45996</v>
      </c>
      <c r="L20" s="61">
        <f t="shared" si="4"/>
        <v>46021</v>
      </c>
      <c r="M20" s="61">
        <f t="shared" si="5"/>
        <v>46027</v>
      </c>
      <c r="N20" s="27"/>
      <c r="O20" s="1"/>
      <c r="P20" s="1"/>
      <c r="Q20" s="1"/>
      <c r="R20" s="27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1"/>
      <c r="C21" s="31"/>
      <c r="D21" s="29"/>
      <c r="E21" s="32"/>
      <c r="F21" s="33"/>
      <c r="G21" s="34"/>
      <c r="H21" s="35"/>
      <c r="I21" s="36" t="s">
        <v>17</v>
      </c>
      <c r="J21" s="37"/>
      <c r="K21" s="37"/>
      <c r="L21" s="37"/>
      <c r="M21" s="13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9"/>
      <c r="C22" s="29"/>
      <c r="D22" s="29"/>
      <c r="E22" s="28"/>
      <c r="F22" s="38"/>
      <c r="G22" s="39"/>
      <c r="H22" s="40"/>
      <c r="I22" s="39"/>
      <c r="J22" s="40"/>
      <c r="K22" s="40"/>
      <c r="L22" s="40"/>
      <c r="M22" s="40"/>
      <c r="N22" s="1"/>
      <c r="O22" s="27"/>
      <c r="P22" s="27"/>
      <c r="Q22" s="27"/>
      <c r="R22" s="30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41" t="s">
        <v>18</v>
      </c>
      <c r="C23" s="41"/>
      <c r="D23" s="41"/>
      <c r="E23" s="3"/>
      <c r="F23" s="3"/>
      <c r="G23" s="41"/>
      <c r="H23" s="27"/>
      <c r="I23" s="42"/>
      <c r="J23" s="27"/>
      <c r="K23" s="27"/>
      <c r="L23" s="27"/>
      <c r="M23" s="27"/>
      <c r="N23" s="1"/>
      <c r="O23" s="27"/>
      <c r="P23" s="27"/>
      <c r="Q23" s="27"/>
      <c r="R23" s="30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3" t="s">
        <v>19</v>
      </c>
      <c r="D24" s="2"/>
      <c r="E24" s="3"/>
      <c r="F24" s="3"/>
      <c r="H24" s="43"/>
      <c r="I24" s="42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20</v>
      </c>
      <c r="D25" s="2"/>
      <c r="E25" s="3"/>
      <c r="F25" s="3"/>
      <c r="H25" s="44"/>
      <c r="I25" s="42"/>
      <c r="J25" s="27"/>
      <c r="K25" s="27"/>
      <c r="L25" s="27"/>
      <c r="M25" s="27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21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C27" s="44" t="s">
        <v>22</v>
      </c>
      <c r="D27" s="2"/>
      <c r="E27" s="3"/>
      <c r="F27" s="3"/>
      <c r="H27" s="44"/>
      <c r="I27" s="42"/>
      <c r="J27" s="27"/>
      <c r="K27" s="27"/>
      <c r="L27" s="27"/>
      <c r="M27" s="45"/>
      <c r="N27" s="27"/>
      <c r="O27" s="27"/>
      <c r="P27" s="27"/>
      <c r="Q27" s="27"/>
      <c r="R27" s="46"/>
      <c r="S27" s="46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C28" s="44" t="s">
        <v>23</v>
      </c>
      <c r="D28" s="2"/>
      <c r="E28" s="3"/>
      <c r="F28" s="3"/>
      <c r="H28" s="44"/>
      <c r="I28" s="42"/>
      <c r="J28" s="27"/>
      <c r="K28" s="27"/>
      <c r="L28" s="27"/>
      <c r="M28" s="45"/>
      <c r="N28" s="27"/>
      <c r="O28" s="27"/>
      <c r="P28" s="27"/>
      <c r="Q28" s="27"/>
      <c r="R28" s="46"/>
      <c r="S28" s="46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4"/>
      <c r="D29" s="2"/>
      <c r="E29" s="3"/>
      <c r="F29" s="3"/>
      <c r="G29" s="47"/>
      <c r="H29" s="27"/>
      <c r="I29" s="42"/>
      <c r="J29" s="27"/>
      <c r="K29" s="27"/>
      <c r="L29" s="27"/>
      <c r="M29" s="27"/>
      <c r="N29" s="27"/>
      <c r="O29" s="27"/>
      <c r="P29" s="27"/>
      <c r="Q29" s="27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48" t="s">
        <v>24</v>
      </c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27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2"/>
      <c r="H32" s="27"/>
      <c r="I32" s="42"/>
      <c r="J32" s="27"/>
      <c r="K32" s="27"/>
      <c r="L32" s="27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42"/>
      <c r="H33" s="27"/>
      <c r="I33" s="42"/>
      <c r="J33" s="27"/>
      <c r="K33" s="27"/>
      <c r="L33" s="27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27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4"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2025-10-30T21:40:48Z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