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F4BDCB3-D8BA-42E3-BF69-CF45FD90D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H18" i="1"/>
  <c r="M17" i="1"/>
  <c r="L17" i="1"/>
  <c r="K17" i="1"/>
  <c r="J17" i="1"/>
  <c r="I17" i="1"/>
  <c r="H17" i="1"/>
  <c r="M16" i="1"/>
  <c r="L16" i="1"/>
  <c r="K16" i="1"/>
  <c r="J16" i="1"/>
  <c r="I16" i="1"/>
  <c r="H16" i="1"/>
  <c r="M15" i="1"/>
  <c r="L15" i="1"/>
  <c r="K15" i="1"/>
  <c r="J15" i="1"/>
  <c r="I15" i="1"/>
  <c r="H15" i="1"/>
  <c r="M14" i="1"/>
  <c r="L14" i="1"/>
  <c r="K14" i="1"/>
  <c r="J14" i="1"/>
  <c r="I14" i="1"/>
  <c r="H14" i="1"/>
  <c r="M13" i="1"/>
  <c r="L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<sst xmlns="http://schemas.openxmlformats.org/spreadsheetml/2006/main" count="57" uniqueCount="48">
  <si>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</si>
  <si>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</si>
  <si>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</si>
  <si>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</si>
  <si>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</si>
  <si>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</si>
  <si>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</si>
  <si>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</si>
  <si>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</si>
  <si>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</si>
  <si>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</si>
  <si>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</si>
  <si>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</si>
  <si>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</si>
  <si>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</si>
  <si>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</si>
  <si>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</si>
  <si>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</si>
  <si>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</si>
  <si>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</si>
  <si>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</si>
  <si>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</si>
  <si>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</si>
  <si>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</si>
  <si>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</si>
  <si>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</si>
  <si>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ONE HONG KONG</t>
    <phoneticPr fontId="4"/>
  </si>
  <si>
    <t>087E</t>
    <phoneticPr fontId="4"/>
  </si>
  <si>
    <t>ONE HARBOUR</t>
    <phoneticPr fontId="4"/>
  </si>
  <si>
    <t>103E</t>
    <phoneticPr fontId="4"/>
  </si>
  <si>
    <t>ONE HOUSTON</t>
    <phoneticPr fontId="4"/>
  </si>
  <si>
    <t>062E</t>
    <phoneticPr fontId="4"/>
  </si>
  <si>
    <t>*03/13</t>
    <phoneticPr fontId="4"/>
  </si>
  <si>
    <t>*03/18</t>
    <phoneticPr fontId="4"/>
  </si>
  <si>
    <t>*03/19</t>
    <phoneticPr fontId="4"/>
  </si>
  <si>
    <t>NYK ORION</t>
    <phoneticPr fontId="4"/>
  </si>
  <si>
    <t>081E</t>
    <phoneticPr fontId="4"/>
  </si>
  <si>
    <t>ONE ORPHEUS</t>
    <phoneticPr fontId="4"/>
  </si>
  <si>
    <t>076E</t>
    <phoneticPr fontId="4"/>
  </si>
  <si>
    <t>ONE HAMBURG</t>
    <phoneticPr fontId="4"/>
  </si>
  <si>
    <t>084E</t>
    <phoneticPr fontId="4"/>
  </si>
  <si>
    <t>ONE OLYMPUS</t>
    <phoneticPr fontId="4"/>
  </si>
  <si>
    <t>080E</t>
    <phoneticPr fontId="4"/>
  </si>
  <si>
    <t>NYK VENUS</t>
    <phoneticPr fontId="4"/>
  </si>
  <si>
    <t>083E</t>
    <phoneticPr fontId="4"/>
  </si>
  <si>
    <t>*04/17</t>
    <phoneticPr fontId="4"/>
  </si>
  <si>
    <t>*04/22</t>
    <phoneticPr fontId="4"/>
  </si>
  <si>
    <t>*04/23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</si>
</sst>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165" fontId="44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42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7"/>
      <c r="E1" s="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9" t="s">
        <v>0</v>
      </c>
      <c r="C2" s="88"/>
      <c r="D2" s="88"/>
      <c r="E2" s="88"/>
      <c r="F2" s="88"/>
      <c r="G2" s="88"/>
      <c r="H2" s="88"/>
      <c r="I2" s="88"/>
      <c r="J2" s="88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8"/>
      <c r="C3" s="88"/>
      <c r="D3" s="88"/>
      <c r="E3" s="88"/>
      <c r="F3" s="88"/>
      <c r="G3" s="88"/>
      <c r="H3" s="88"/>
      <c r="I3" s="88"/>
      <c r="J3" s="88"/>
      <c r="K3" s="4"/>
      <c r="M3" s="83">
        <v>46084</v>
      </c>
      <c r="N3" s="84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9"/>
      <c r="N4" s="82"/>
      <c r="O4" s="8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0" t="s">
        <v>4</v>
      </c>
      <c r="E8" s="93" t="s">
        <v>5</v>
      </c>
      <c r="F8" s="94" t="s">
        <v>6</v>
      </c>
      <c r="G8" s="99" t="s">
        <v>7</v>
      </c>
      <c r="H8" s="98"/>
      <c r="I8" s="96" t="s">
        <v>8</v>
      </c>
      <c r="J8" s="97"/>
      <c r="K8" s="98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1"/>
      <c r="E9" s="91"/>
      <c r="F9" s="88"/>
      <c r="G9" s="100" t="s">
        <v>10</v>
      </c>
      <c r="H9" s="101"/>
      <c r="I9" s="104" t="s">
        <v>11</v>
      </c>
      <c r="J9" s="106" t="s">
        <v>12</v>
      </c>
      <c r="K9" s="107" t="s">
        <v>10</v>
      </c>
      <c r="L9" s="85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2"/>
      <c r="E10" s="92"/>
      <c r="F10" s="95"/>
      <c r="G10" s="102"/>
      <c r="H10" s="103"/>
      <c r="I10" s="105"/>
      <c r="J10" s="95"/>
      <c r="K10" s="108"/>
      <c r="L10" s="86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10</v>
      </c>
      <c r="D11" s="55" t="s">
        <v>26</v>
      </c>
      <c r="E11" s="54" t="s">
        <v>27</v>
      </c>
      <c r="F11" s="70" t="s">
        <v>25</v>
      </c>
      <c r="G11" s="62">
        <v>46093</v>
      </c>
      <c r="H11" s="63">
        <f t="shared" ref="H11:H18" si="0">G11+1</f>
        <v>46094</v>
      </c>
      <c r="I11" s="57">
        <f t="shared" ref="I11:I12" si="1">G11-10</f>
        <v>46083</v>
      </c>
      <c r="J11" s="67">
        <f t="shared" ref="J11:J12" si="2">G11-7</f>
        <v>46086</v>
      </c>
      <c r="K11" s="68">
        <f t="shared" ref="K11:K12" si="3">G11-6</f>
        <v>46087</v>
      </c>
      <c r="L11" s="60">
        <f t="shared" ref="L11:L18" si="4">G11+19</f>
        <v>46112</v>
      </c>
      <c r="M11" s="56">
        <f t="shared" ref="M11:M18" si="5">G11+25</f>
        <v>46118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1">
        <v>11</v>
      </c>
      <c r="D12" s="58" t="s">
        <v>28</v>
      </c>
      <c r="E12" s="59" t="s">
        <v>29</v>
      </c>
      <c r="F12" s="78" t="s">
        <v>25</v>
      </c>
      <c r="G12" s="64">
        <v>46100</v>
      </c>
      <c r="H12" s="65">
        <f t="shared" si="0"/>
        <v>46101</v>
      </c>
      <c r="I12" s="57">
        <f t="shared" si="1"/>
        <v>46090</v>
      </c>
      <c r="J12" s="67">
        <f t="shared" si="2"/>
        <v>46093</v>
      </c>
      <c r="K12" s="68">
        <f t="shared" si="3"/>
        <v>46094</v>
      </c>
      <c r="L12" s="56">
        <f t="shared" si="4"/>
        <v>46119</v>
      </c>
      <c r="M12" s="56">
        <f t="shared" si="5"/>
        <v>46125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9">
        <v>12</v>
      </c>
      <c r="D13" s="55" t="s">
        <v>30</v>
      </c>
      <c r="E13" s="54" t="s">
        <v>31</v>
      </c>
      <c r="F13" s="70" t="s">
        <v>25</v>
      </c>
      <c r="G13" s="62">
        <v>46107</v>
      </c>
      <c r="H13" s="63">
        <f t="shared" si="0"/>
        <v>46108</v>
      </c>
      <c r="I13" s="61" t="s">
        <v>32</v>
      </c>
      <c r="J13" s="80" t="s">
        <v>33</v>
      </c>
      <c r="K13" s="81" t="s">
        <v>34</v>
      </c>
      <c r="L13" s="60">
        <f t="shared" si="4"/>
        <v>46126</v>
      </c>
      <c r="M13" s="56">
        <f t="shared" si="5"/>
        <v>46132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1">
        <v>13</v>
      </c>
      <c r="D14" s="58" t="s">
        <v>35</v>
      </c>
      <c r="E14" s="59" t="s">
        <v>36</v>
      </c>
      <c r="F14" s="78" t="s">
        <v>25</v>
      </c>
      <c r="G14" s="64">
        <v>46114</v>
      </c>
      <c r="H14" s="65">
        <f t="shared" si="0"/>
        <v>46115</v>
      </c>
      <c r="I14" s="57">
        <f t="shared" ref="I14:I17" si="6">G14-10</f>
        <v>46104</v>
      </c>
      <c r="J14" s="67">
        <f t="shared" ref="J14:J17" si="7">G14-7</f>
        <v>46107</v>
      </c>
      <c r="K14" s="68">
        <f t="shared" ref="K14:K17" si="8">G14-6</f>
        <v>46108</v>
      </c>
      <c r="L14" s="56">
        <f t="shared" si="4"/>
        <v>46133</v>
      </c>
      <c r="M14" s="56">
        <f t="shared" si="5"/>
        <v>46139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69">
        <v>14</v>
      </c>
      <c r="D15" s="55" t="s">
        <v>37</v>
      </c>
      <c r="E15" s="54" t="s">
        <v>38</v>
      </c>
      <c r="F15" s="70" t="s">
        <v>25</v>
      </c>
      <c r="G15" s="62">
        <v>46121</v>
      </c>
      <c r="H15" s="63">
        <f t="shared" si="0"/>
        <v>46122</v>
      </c>
      <c r="I15" s="57">
        <f t="shared" si="6"/>
        <v>46111</v>
      </c>
      <c r="J15" s="67">
        <f t="shared" si="7"/>
        <v>46114</v>
      </c>
      <c r="K15" s="68">
        <f t="shared" si="8"/>
        <v>46115</v>
      </c>
      <c r="L15" s="60">
        <f t="shared" si="4"/>
        <v>46140</v>
      </c>
      <c r="M15" s="56">
        <f t="shared" si="5"/>
        <v>46146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1">
        <v>15</v>
      </c>
      <c r="D16" s="58" t="s">
        <v>39</v>
      </c>
      <c r="E16" s="59" t="s">
        <v>40</v>
      </c>
      <c r="F16" s="78" t="s">
        <v>25</v>
      </c>
      <c r="G16" s="64">
        <v>46128</v>
      </c>
      <c r="H16" s="65">
        <f t="shared" si="0"/>
        <v>46129</v>
      </c>
      <c r="I16" s="57">
        <f t="shared" si="6"/>
        <v>46118</v>
      </c>
      <c r="J16" s="67">
        <f t="shared" si="7"/>
        <v>46121</v>
      </c>
      <c r="K16" s="68">
        <f t="shared" si="8"/>
        <v>46122</v>
      </c>
      <c r="L16" s="56">
        <f t="shared" si="4"/>
        <v>46147</v>
      </c>
      <c r="M16" s="56">
        <f t="shared" si="5"/>
        <v>46153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9">
        <v>16</v>
      </c>
      <c r="D17" s="55" t="s">
        <v>41</v>
      </c>
      <c r="E17" s="54" t="s">
        <v>42</v>
      </c>
      <c r="F17" s="70" t="s">
        <v>25</v>
      </c>
      <c r="G17" s="62">
        <v>46135</v>
      </c>
      <c r="H17" s="63">
        <f t="shared" si="0"/>
        <v>46136</v>
      </c>
      <c r="I17" s="57">
        <f t="shared" si="6"/>
        <v>46125</v>
      </c>
      <c r="J17" s="67">
        <f t="shared" si="7"/>
        <v>46128</v>
      </c>
      <c r="K17" s="68">
        <f t="shared" si="8"/>
        <v>46129</v>
      </c>
      <c r="L17" s="60">
        <f t="shared" si="4"/>
        <v>46154</v>
      </c>
      <c r="M17" s="56">
        <f t="shared" si="5"/>
        <v>46160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6">
        <v>17</v>
      </c>
      <c r="D18" s="72" t="s">
        <v>43</v>
      </c>
      <c r="E18" s="73" t="s">
        <v>44</v>
      </c>
      <c r="F18" s="74" t="s">
        <v>25</v>
      </c>
      <c r="G18" s="75">
        <v>46142</v>
      </c>
      <c r="H18" s="76">
        <f t="shared" si="0"/>
        <v>46143</v>
      </c>
      <c r="I18" s="109" t="s">
        <v>45</v>
      </c>
      <c r="J18" s="110" t="s">
        <v>46</v>
      </c>
      <c r="K18" s="111" t="s">
        <v>47</v>
      </c>
      <c r="L18" s="77">
        <f t="shared" si="4"/>
        <v>46161</v>
      </c>
      <c r="M18" s="77">
        <f t="shared" si="5"/>
        <v>46167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2026-03-04T21:44:16Z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