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E1725A5E-8BF2-4054-A8DE-BD522BE54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M15" i="3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L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H14" i="3"/>
  <c r="M13" i="3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L13" i="3"/>
  <c r="K13" i="3"/>
  <c r="J13" i="3"/>
  <c r="I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  <c r="H11" i="3"/>
</calcChain>
</file>

<file path=xl/sharedStrings.xml><?xml version="1.0" encoding="utf-8"?>
<sst xmlns="http://schemas.openxmlformats.org/spreadsheetml/2006/main" count="65" uniqueCount="56">
  <si>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</si>
  <si>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</si>
  <si>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</si>
  <si>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</si>
  <si>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</si>
  <si>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</si>
  <si>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</si>
  <si>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</si>
  <si>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</si>
  <si>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</si>
  <si>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</si>
  <si>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</si>
  <si>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</si>
  <si>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</si>
  <si>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</si>
  <si>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</si>
  <si>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</si>
  <si>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</si>
  <si>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</si>
  <si>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</si>
  <si>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</si>
  <si>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</si>
  <si>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</si>
  <si>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</si>
  <si>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</si>
  <si>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</si>
  <si>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</si>
  <si>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</si>
  <si>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</si>
  <si>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</si>
  <si>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</si>
  <si>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</si>
  <si>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</si>
  <si>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</si>
  <si>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</si>
  <si>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</si>
  <si>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087E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</si>
  <si>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</si>
  <si>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</si>
  <si>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</si>
  <si>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</si>
  <si>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</si>
  <si>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</si>
  <si>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*04/17</t>
    <phoneticPr fontId="5"/>
  </si>
  <si>
    <t>*04/22</t>
    <phoneticPr fontId="5"/>
  </si>
  <si>
    <t>*04/23</t>
    <phoneticPr fontId="5"/>
  </si>
  <si>
    <t>SEASPAN BENEFACTOR</t>
    <phoneticPr fontId="5"/>
  </si>
  <si>
    <t>075E</t>
    <phoneticPr fontId="5"/>
  </si>
  <si>
    <t>ONE MISSION</t>
    <phoneticPr fontId="5"/>
  </si>
  <si>
    <t>-</t>
    <phoneticPr fontId="5"/>
  </si>
  <si>
    <t>*04/24</t>
    <phoneticPr fontId="5"/>
  </si>
  <si>
    <t>*04/27</t>
    <phoneticPr fontId="5"/>
  </si>
  <si>
    <t>NO SERVICE</t>
    <phoneticPr fontId="5"/>
  </si>
  <si>
    <t>ONE MODERN</t>
    <phoneticPr fontId="5"/>
  </si>
  <si>
    <t>ONE MAESTRO</t>
    <phoneticPr fontId="5"/>
  </si>
  <si>
    <t>086E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</si>
</sst>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3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0" fontId="22" fillId="6" borderId="29" xfId="1" applyFont="1" applyFill="1" applyBorder="1" applyAlignment="1" applyProtection="1">
      <alignment horizontal="left" vertical="center"/>
      <protection locked="0"/>
    </xf>
    <xf numFmtId="0" fontId="22" fillId="6" borderId="29" xfId="1" quotePrefix="1" applyFont="1" applyFill="1" applyBorder="1" applyAlignment="1" applyProtection="1">
      <alignment horizontal="center" vertical="center"/>
      <protection locked="0"/>
    </xf>
    <xf numFmtId="165" fontId="22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24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6" xfId="0" applyNumberFormat="1" applyFont="1" applyFill="1" applyBorder="1" applyAlignment="1" applyProtection="1">
      <alignment horizontal="right" vertical="center"/>
      <protection locked="0"/>
    </xf>
    <xf numFmtId="167" fontId="22" fillId="6" borderId="30" xfId="0" applyNumberFormat="1" applyFont="1" applyFill="1" applyBorder="1" applyAlignment="1" applyProtection="1">
      <alignment horizontal="left" vertical="center"/>
      <protection locked="0"/>
    </xf>
    <xf numFmtId="0" fontId="22" fillId="6" borderId="34" xfId="0" applyFont="1" applyFill="1" applyBorder="1" applyAlignment="1">
      <alignment horizontal="center" vertical="center" wrapText="1"/>
    </xf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40" xfId="1" applyFont="1" applyFill="1" applyBorder="1" applyAlignment="1" applyProtection="1">
      <alignment horizontal="left" vertical="center"/>
      <protection locked="0"/>
    </xf>
    <xf numFmtId="0" fontId="22" fillId="6" borderId="40" xfId="1" quotePrefix="1" applyFont="1" applyFill="1" applyBorder="1" applyAlignment="1" applyProtection="1">
      <alignment horizontal="center" vertical="center"/>
      <protection locked="0"/>
    </xf>
    <xf numFmtId="0" fontId="22" fillId="6" borderId="35" xfId="0" applyFont="1" applyFill="1" applyBorder="1" applyAlignment="1">
      <alignment horizontal="center" vertical="center" shrinkToFit="1"/>
    </xf>
    <xf numFmtId="165" fontId="22" fillId="6" borderId="41" xfId="0" applyNumberFormat="1" applyFont="1" applyFill="1" applyBorder="1" applyAlignment="1" applyProtection="1">
      <alignment horizontal="right" vertical="center"/>
      <protection locked="0"/>
    </xf>
    <xf numFmtId="167" fontId="22" fillId="6" borderId="42" xfId="0" applyNumberFormat="1" applyFont="1" applyFill="1" applyBorder="1" applyAlignment="1" applyProtection="1">
      <alignment horizontal="left" vertical="center"/>
      <protection locked="0"/>
    </xf>
    <xf numFmtId="165" fontId="22" fillId="6" borderId="44" xfId="1" applyNumberFormat="1" applyFont="1" applyFill="1" applyBorder="1" applyAlignment="1" applyProtection="1">
      <alignment horizontal="center" vertical="center"/>
      <protection locked="0"/>
    </xf>
    <xf numFmtId="165" fontId="22" fillId="6" borderId="41" xfId="1" applyNumberFormat="1" applyFont="1" applyFill="1" applyBorder="1" applyAlignment="1" applyProtection="1">
      <alignment horizontal="center" vertical="center"/>
      <protection locked="0"/>
    </xf>
    <xf numFmtId="165" fontId="22" fillId="6" borderId="36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0" fontId="22" fillId="6" borderId="38" xfId="0" applyFont="1" applyFill="1" applyBorder="1" applyAlignment="1">
      <alignment horizontal="center" vertical="center" shrinkToFit="1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165" fontId="40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>
      <alignment horizontal="center"/>
    </xf>
    <xf numFmtId="0" fontId="16" fillId="0" borderId="16" xfId="0" applyFont="1" applyBorder="1"/>
    <xf numFmtId="0" fontId="15" fillId="2" borderId="11" xfId="0" applyFont="1" applyFill="1" applyBorder="1" applyAlignment="1">
      <alignment horizontal="center"/>
    </xf>
    <xf numFmtId="0" fontId="16" fillId="0" borderId="17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5" fillId="3" borderId="0" xfId="0" applyFont="1" applyFill="1" applyAlignment="1">
      <alignment horizontal="center"/>
    </xf>
    <xf numFmtId="0" fontId="22" fillId="7" borderId="24" xfId="1" applyFont="1" applyFill="1" applyBorder="1" applyProtection="1">
      <alignment vertical="center"/>
      <protection locked="0"/>
    </xf>
    <xf numFmtId="0" fontId="22" fillId="7" borderId="21" xfId="1" applyFont="1" applyFill="1" applyBorder="1" applyProtection="1">
      <alignment vertical="center"/>
      <protection locked="0"/>
    </xf>
    <xf numFmtId="0" fontId="22" fillId="7" borderId="23" xfId="1" applyFont="1" applyFill="1" applyBorder="1" applyProtection="1">
      <alignment vertical="center"/>
      <protection locked="0"/>
    </xf>
    <xf numFmtId="165" fontId="22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3" xfId="1" quotePrefix="1" applyNumberFormat="1" applyFont="1" applyFill="1" applyBorder="1" applyAlignment="1" applyProtection="1">
      <alignment horizontal="center"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L27" sqref="L27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9"/>
      <c r="E1" s="9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1" t="s">
        <v>29</v>
      </c>
      <c r="C2" s="90"/>
      <c r="D2" s="90"/>
      <c r="E2" s="90"/>
      <c r="F2" s="90"/>
      <c r="G2" s="90"/>
      <c r="H2" s="90"/>
      <c r="I2" s="90"/>
      <c r="J2" s="90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90"/>
      <c r="C3" s="90"/>
      <c r="D3" s="90"/>
      <c r="E3" s="90"/>
      <c r="F3" s="90"/>
      <c r="G3" s="90"/>
      <c r="H3" s="90"/>
      <c r="I3" s="90"/>
      <c r="J3" s="90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46119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2"/>
      <c r="N4" s="90"/>
      <c r="O4" s="90"/>
      <c r="P4" s="90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3" t="s">
        <v>2</v>
      </c>
      <c r="E8" s="96" t="s">
        <v>3</v>
      </c>
      <c r="F8" s="97" t="s">
        <v>4</v>
      </c>
      <c r="G8" s="99" t="s">
        <v>5</v>
      </c>
      <c r="H8" s="100"/>
      <c r="I8" s="101" t="s">
        <v>6</v>
      </c>
      <c r="J8" s="102"/>
      <c r="K8" s="100"/>
      <c r="L8" s="19" t="s">
        <v>7</v>
      </c>
      <c r="M8" s="103" t="s">
        <v>7</v>
      </c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0"/>
      <c r="Z8" s="1"/>
      <c r="AA8" s="1"/>
    </row>
    <row r="9" spans="1:27" ht="21.75" customHeight="1">
      <c r="A9" s="1"/>
      <c r="B9" s="20"/>
      <c r="C9" s="21"/>
      <c r="D9" s="94"/>
      <c r="E9" s="94"/>
      <c r="F9" s="98"/>
      <c r="G9" s="104" t="s">
        <v>31</v>
      </c>
      <c r="H9" s="105"/>
      <c r="I9" s="106" t="s">
        <v>32</v>
      </c>
      <c r="J9" s="106" t="s">
        <v>33</v>
      </c>
      <c r="K9" s="80" t="s">
        <v>31</v>
      </c>
      <c r="L9" s="82" t="s">
        <v>8</v>
      </c>
      <c r="M9" s="22" t="s">
        <v>9</v>
      </c>
      <c r="N9" s="84" t="s">
        <v>10</v>
      </c>
      <c r="O9" s="86" t="s">
        <v>11</v>
      </c>
      <c r="P9" s="84" t="s">
        <v>12</v>
      </c>
      <c r="Q9" s="86" t="s">
        <v>13</v>
      </c>
      <c r="R9" s="84" t="s">
        <v>14</v>
      </c>
      <c r="S9" s="86" t="s">
        <v>15</v>
      </c>
      <c r="T9" s="84" t="s">
        <v>16</v>
      </c>
      <c r="U9" s="86" t="s">
        <v>17</v>
      </c>
      <c r="V9" s="84" t="s">
        <v>18</v>
      </c>
      <c r="W9" s="86" t="s">
        <v>19</v>
      </c>
      <c r="X9" s="84" t="s">
        <v>20</v>
      </c>
      <c r="Y9" s="88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5"/>
      <c r="E10" s="95"/>
      <c r="F10" s="81"/>
      <c r="G10" s="87"/>
      <c r="H10" s="83"/>
      <c r="I10" s="87"/>
      <c r="J10" s="87"/>
      <c r="K10" s="81"/>
      <c r="L10" s="83"/>
      <c r="M10" s="25" t="s">
        <v>23</v>
      </c>
      <c r="N10" s="85"/>
      <c r="O10" s="87"/>
      <c r="P10" s="85"/>
      <c r="Q10" s="87"/>
      <c r="R10" s="85"/>
      <c r="S10" s="87"/>
      <c r="T10" s="85"/>
      <c r="U10" s="87"/>
      <c r="V10" s="85"/>
      <c r="W10" s="87"/>
      <c r="X10" s="85"/>
      <c r="Y10" s="81"/>
      <c r="Z10" s="1"/>
      <c r="AA10" s="1"/>
    </row>
    <row r="11" spans="1:27" ht="27" customHeight="1" thickTop="1">
      <c r="A11" s="26"/>
      <c r="B11" s="40"/>
      <c r="C11" s="63">
        <v>14</v>
      </c>
      <c r="D11" s="48" t="s">
        <v>37</v>
      </c>
      <c r="E11" s="44" t="s">
        <v>38</v>
      </c>
      <c r="F11" s="55" t="s">
        <v>35</v>
      </c>
      <c r="G11" s="56">
        <v>46121</v>
      </c>
      <c r="H11" s="57">
        <f t="shared" ref="H11:H15" si="0">G11+1</f>
        <v>46122</v>
      </c>
      <c r="I11" s="52">
        <f t="shared" ref="I11:I13" si="1">G11-10</f>
        <v>46111</v>
      </c>
      <c r="J11" s="61">
        <f t="shared" ref="J11:J13" si="2">G11-7</f>
        <v>46114</v>
      </c>
      <c r="K11" s="62">
        <f t="shared" ref="K11:K13" si="3">G11-6</f>
        <v>46115</v>
      </c>
      <c r="L11" s="45">
        <f t="shared" ref="L11:L15" si="4">G11+13</f>
        <v>46134</v>
      </c>
      <c r="M11" s="49">
        <f t="shared" ref="M11:M15" si="5">L11+5</f>
        <v>46139</v>
      </c>
      <c r="N11" s="45">
        <f t="shared" ref="N11:N15" si="6">M11+4</f>
        <v>46143</v>
      </c>
      <c r="O11" s="46">
        <f t="shared" ref="O11:P15" si="7">N11+1</f>
        <v>46144</v>
      </c>
      <c r="P11" s="45">
        <f t="shared" si="7"/>
        <v>46145</v>
      </c>
      <c r="Q11" s="46">
        <f t="shared" ref="Q11:Q15" si="8">P11+2</f>
        <v>46147</v>
      </c>
      <c r="R11" s="45">
        <f t="shared" ref="R11:T15" si="9">Q11+1</f>
        <v>46148</v>
      </c>
      <c r="S11" s="46">
        <f t="shared" si="9"/>
        <v>46149</v>
      </c>
      <c r="T11" s="45">
        <f t="shared" si="9"/>
        <v>46150</v>
      </c>
      <c r="U11" s="46">
        <f t="shared" ref="U11:U15" si="10">T11+2</f>
        <v>46152</v>
      </c>
      <c r="V11" s="45">
        <f t="shared" ref="V11:V15" si="11">U11+1</f>
        <v>46153</v>
      </c>
      <c r="W11" s="46">
        <f t="shared" ref="W11:W15" si="12">V11+2</f>
        <v>46155</v>
      </c>
      <c r="X11" s="45">
        <f t="shared" ref="X11:X15" si="13">W11+1</f>
        <v>46156</v>
      </c>
      <c r="Y11" s="47">
        <f t="shared" ref="Y11:Y15" si="14">X11+4</f>
        <v>46160</v>
      </c>
      <c r="Z11" s="1"/>
      <c r="AA11" s="1"/>
    </row>
    <row r="12" spans="1:27" ht="27" customHeight="1">
      <c r="A12" s="26"/>
      <c r="B12" s="41"/>
      <c r="C12" s="64">
        <v>15</v>
      </c>
      <c r="D12" s="50" t="s">
        <v>39</v>
      </c>
      <c r="E12" s="51" t="s">
        <v>40</v>
      </c>
      <c r="F12" s="74" t="s">
        <v>35</v>
      </c>
      <c r="G12" s="58">
        <v>46128</v>
      </c>
      <c r="H12" s="59">
        <f t="shared" si="0"/>
        <v>46129</v>
      </c>
      <c r="I12" s="52">
        <f t="shared" si="1"/>
        <v>46118</v>
      </c>
      <c r="J12" s="61">
        <f t="shared" si="2"/>
        <v>46121</v>
      </c>
      <c r="K12" s="62">
        <f t="shared" si="3"/>
        <v>46122</v>
      </c>
      <c r="L12" s="75">
        <f t="shared" si="4"/>
        <v>46141</v>
      </c>
      <c r="M12" s="49">
        <f t="shared" si="5"/>
        <v>46146</v>
      </c>
      <c r="N12" s="75">
        <f t="shared" si="6"/>
        <v>46150</v>
      </c>
      <c r="O12" s="76">
        <f t="shared" si="7"/>
        <v>46151</v>
      </c>
      <c r="P12" s="75">
        <f t="shared" si="7"/>
        <v>46152</v>
      </c>
      <c r="Q12" s="76">
        <f t="shared" si="8"/>
        <v>46154</v>
      </c>
      <c r="R12" s="75">
        <f t="shared" si="9"/>
        <v>46155</v>
      </c>
      <c r="S12" s="76">
        <f t="shared" si="9"/>
        <v>46156</v>
      </c>
      <c r="T12" s="75">
        <f t="shared" si="9"/>
        <v>46157</v>
      </c>
      <c r="U12" s="76">
        <f t="shared" si="10"/>
        <v>46159</v>
      </c>
      <c r="V12" s="75">
        <f t="shared" si="11"/>
        <v>46160</v>
      </c>
      <c r="W12" s="76">
        <f t="shared" si="12"/>
        <v>46162</v>
      </c>
      <c r="X12" s="75">
        <f t="shared" si="13"/>
        <v>46163</v>
      </c>
      <c r="Y12" s="77">
        <f t="shared" si="14"/>
        <v>46167</v>
      </c>
      <c r="Z12" s="1"/>
      <c r="AA12" s="1"/>
    </row>
    <row r="13" spans="1:27" ht="27" customHeight="1">
      <c r="A13" s="26"/>
      <c r="B13" s="41"/>
      <c r="C13" s="63">
        <v>16</v>
      </c>
      <c r="D13" s="48" t="s">
        <v>46</v>
      </c>
      <c r="E13" s="44" t="s">
        <v>47</v>
      </c>
      <c r="F13" s="55" t="s">
        <v>35</v>
      </c>
      <c r="G13" s="56">
        <v>46135</v>
      </c>
      <c r="H13" s="57">
        <f t="shared" si="0"/>
        <v>46136</v>
      </c>
      <c r="I13" s="52">
        <f t="shared" si="1"/>
        <v>46125</v>
      </c>
      <c r="J13" s="61">
        <f t="shared" si="2"/>
        <v>46128</v>
      </c>
      <c r="K13" s="62">
        <f t="shared" si="3"/>
        <v>46129</v>
      </c>
      <c r="L13" s="45">
        <f t="shared" si="4"/>
        <v>46148</v>
      </c>
      <c r="M13" s="49">
        <f t="shared" si="5"/>
        <v>46153</v>
      </c>
      <c r="N13" s="45">
        <f t="shared" si="6"/>
        <v>46157</v>
      </c>
      <c r="O13" s="46">
        <f t="shared" si="7"/>
        <v>46158</v>
      </c>
      <c r="P13" s="45">
        <f t="shared" si="7"/>
        <v>46159</v>
      </c>
      <c r="Q13" s="46">
        <f t="shared" si="8"/>
        <v>46161</v>
      </c>
      <c r="R13" s="45">
        <f t="shared" si="9"/>
        <v>46162</v>
      </c>
      <c r="S13" s="46">
        <f t="shared" si="9"/>
        <v>46163</v>
      </c>
      <c r="T13" s="45">
        <f t="shared" si="9"/>
        <v>46164</v>
      </c>
      <c r="U13" s="46">
        <f t="shared" si="10"/>
        <v>46166</v>
      </c>
      <c r="V13" s="45">
        <f t="shared" si="11"/>
        <v>46167</v>
      </c>
      <c r="W13" s="46">
        <f t="shared" si="12"/>
        <v>46169</v>
      </c>
      <c r="X13" s="45">
        <f t="shared" si="13"/>
        <v>46170</v>
      </c>
      <c r="Y13" s="47">
        <f t="shared" si="14"/>
        <v>46174</v>
      </c>
      <c r="Z13" s="1"/>
      <c r="AA13" s="1"/>
    </row>
    <row r="14" spans="1:27" s="54" customFormat="1" ht="27" customHeight="1">
      <c r="A14" s="26"/>
      <c r="B14" s="41"/>
      <c r="C14" s="64">
        <v>17</v>
      </c>
      <c r="D14" s="50" t="s">
        <v>41</v>
      </c>
      <c r="E14" s="51" t="s">
        <v>42</v>
      </c>
      <c r="F14" s="74" t="s">
        <v>35</v>
      </c>
      <c r="G14" s="58">
        <v>46142</v>
      </c>
      <c r="H14" s="59">
        <f t="shared" si="0"/>
        <v>46143</v>
      </c>
      <c r="I14" s="53" t="s">
        <v>43</v>
      </c>
      <c r="J14" s="78" t="s">
        <v>44</v>
      </c>
      <c r="K14" s="79" t="s">
        <v>45</v>
      </c>
      <c r="L14" s="75">
        <f t="shared" si="4"/>
        <v>46155</v>
      </c>
      <c r="M14" s="49">
        <f t="shared" si="5"/>
        <v>46160</v>
      </c>
      <c r="N14" s="75">
        <f t="shared" si="6"/>
        <v>46164</v>
      </c>
      <c r="O14" s="76">
        <f t="shared" si="7"/>
        <v>46165</v>
      </c>
      <c r="P14" s="75">
        <f t="shared" si="7"/>
        <v>46166</v>
      </c>
      <c r="Q14" s="76">
        <f t="shared" si="8"/>
        <v>46168</v>
      </c>
      <c r="R14" s="75">
        <f t="shared" si="9"/>
        <v>46169</v>
      </c>
      <c r="S14" s="76">
        <f t="shared" si="9"/>
        <v>46170</v>
      </c>
      <c r="T14" s="75">
        <f t="shared" si="9"/>
        <v>46171</v>
      </c>
      <c r="U14" s="76">
        <f t="shared" si="10"/>
        <v>46173</v>
      </c>
      <c r="V14" s="75">
        <f t="shared" si="11"/>
        <v>46174</v>
      </c>
      <c r="W14" s="76">
        <f t="shared" si="12"/>
        <v>46176</v>
      </c>
      <c r="X14" s="75">
        <f t="shared" si="13"/>
        <v>46177</v>
      </c>
      <c r="Y14" s="77">
        <f t="shared" si="14"/>
        <v>46181</v>
      </c>
      <c r="Z14" s="1"/>
      <c r="AA14" s="1"/>
    </row>
    <row r="15" spans="1:27" ht="27" customHeight="1">
      <c r="A15" s="26"/>
      <c r="B15" s="41"/>
      <c r="C15" s="63">
        <v>18</v>
      </c>
      <c r="D15" s="48" t="s">
        <v>48</v>
      </c>
      <c r="E15" s="44" t="s">
        <v>36</v>
      </c>
      <c r="F15" s="55" t="s">
        <v>35</v>
      </c>
      <c r="G15" s="56">
        <v>46149</v>
      </c>
      <c r="H15" s="57">
        <f t="shared" si="0"/>
        <v>46150</v>
      </c>
      <c r="I15" s="52" t="s">
        <v>49</v>
      </c>
      <c r="J15" s="78" t="s">
        <v>50</v>
      </c>
      <c r="K15" s="79" t="s">
        <v>51</v>
      </c>
      <c r="L15" s="45">
        <f t="shared" si="4"/>
        <v>46162</v>
      </c>
      <c r="M15" s="49">
        <f t="shared" si="5"/>
        <v>46167</v>
      </c>
      <c r="N15" s="45">
        <f t="shared" si="6"/>
        <v>46171</v>
      </c>
      <c r="O15" s="46">
        <f t="shared" si="7"/>
        <v>46172</v>
      </c>
      <c r="P15" s="45">
        <f t="shared" si="7"/>
        <v>46173</v>
      </c>
      <c r="Q15" s="46">
        <f t="shared" si="8"/>
        <v>46175</v>
      </c>
      <c r="R15" s="45">
        <f t="shared" si="9"/>
        <v>46176</v>
      </c>
      <c r="S15" s="46">
        <f t="shared" si="9"/>
        <v>46177</v>
      </c>
      <c r="T15" s="45">
        <f t="shared" si="9"/>
        <v>46178</v>
      </c>
      <c r="U15" s="46">
        <f t="shared" si="10"/>
        <v>46180</v>
      </c>
      <c r="V15" s="45">
        <f t="shared" si="11"/>
        <v>46181</v>
      </c>
      <c r="W15" s="46">
        <f t="shared" si="12"/>
        <v>46183</v>
      </c>
      <c r="X15" s="45">
        <f t="shared" si="13"/>
        <v>46184</v>
      </c>
      <c r="Y15" s="47">
        <f t="shared" si="14"/>
        <v>46188</v>
      </c>
      <c r="Z15" s="1"/>
      <c r="AA15" s="29"/>
    </row>
    <row r="16" spans="1:27" ht="27" customHeight="1">
      <c r="A16" s="26"/>
      <c r="B16" s="41"/>
      <c r="C16" s="64">
        <v>19</v>
      </c>
      <c r="D16" s="107" t="s">
        <v>52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9"/>
      <c r="Z16" s="1"/>
      <c r="AA16" s="29"/>
    </row>
    <row r="17" spans="1:27" ht="27" customHeight="1">
      <c r="A17" s="26"/>
      <c r="B17" s="41"/>
      <c r="C17" s="63">
        <v>20</v>
      </c>
      <c r="D17" s="48" t="s">
        <v>53</v>
      </c>
      <c r="E17" s="44" t="s">
        <v>42</v>
      </c>
      <c r="F17" s="55" t="s">
        <v>35</v>
      </c>
      <c r="G17" s="56">
        <v>46163</v>
      </c>
      <c r="H17" s="57">
        <f t="shared" ref="H17:H18" si="15">G17+1</f>
        <v>46164</v>
      </c>
      <c r="I17" s="52">
        <f t="shared" ref="I17:I18" si="16">G17-10</f>
        <v>46153</v>
      </c>
      <c r="J17" s="61">
        <f t="shared" ref="J17:J18" si="17">G17-7</f>
        <v>46156</v>
      </c>
      <c r="K17" s="62">
        <f t="shared" ref="K17:K18" si="18">G17-6</f>
        <v>46157</v>
      </c>
      <c r="L17" s="45">
        <f t="shared" ref="L17:L18" si="19">G17+13</f>
        <v>46176</v>
      </c>
      <c r="M17" s="49">
        <f t="shared" ref="M17:M18" si="20">L17+5</f>
        <v>46181</v>
      </c>
      <c r="N17" s="45">
        <f t="shared" ref="N17:N18" si="21">M17+4</f>
        <v>46185</v>
      </c>
      <c r="O17" s="46">
        <f t="shared" ref="O17:P18" si="22">N17+1</f>
        <v>46186</v>
      </c>
      <c r="P17" s="45">
        <f t="shared" si="22"/>
        <v>46187</v>
      </c>
      <c r="Q17" s="46">
        <f t="shared" ref="Q17:Q18" si="23">P17+2</f>
        <v>46189</v>
      </c>
      <c r="R17" s="45">
        <f t="shared" ref="R17:T18" si="24">Q17+1</f>
        <v>46190</v>
      </c>
      <c r="S17" s="46">
        <f t="shared" si="24"/>
        <v>46191</v>
      </c>
      <c r="T17" s="45">
        <f t="shared" si="24"/>
        <v>46192</v>
      </c>
      <c r="U17" s="46">
        <f t="shared" ref="U17:U18" si="25">T17+2</f>
        <v>46194</v>
      </c>
      <c r="V17" s="45">
        <f t="shared" ref="V17:V18" si="26">U17+1</f>
        <v>46195</v>
      </c>
      <c r="W17" s="46">
        <f t="shared" ref="W17:W18" si="27">V17+2</f>
        <v>46197</v>
      </c>
      <c r="X17" s="45">
        <f t="shared" ref="X17:X18" si="28">W17+1</f>
        <v>46198</v>
      </c>
      <c r="Y17" s="47">
        <f t="shared" ref="Y17:Y18" si="29">X17+4</f>
        <v>46202</v>
      </c>
      <c r="Z17" s="1"/>
      <c r="AA17" s="1"/>
    </row>
    <row r="18" spans="1:27" ht="29.45" customHeight="1" thickBot="1">
      <c r="A18" s="26"/>
      <c r="B18" s="42"/>
      <c r="C18" s="60">
        <v>21</v>
      </c>
      <c r="D18" s="65" t="s">
        <v>54</v>
      </c>
      <c r="E18" s="66" t="s">
        <v>55</v>
      </c>
      <c r="F18" s="67" t="s">
        <v>35</v>
      </c>
      <c r="G18" s="68">
        <v>46170</v>
      </c>
      <c r="H18" s="69">
        <f t="shared" si="15"/>
        <v>46171</v>
      </c>
      <c r="I18" s="110">
        <f t="shared" si="16"/>
        <v>46160</v>
      </c>
      <c r="J18" s="111">
        <f t="shared" si="17"/>
        <v>46163</v>
      </c>
      <c r="K18" s="112">
        <f t="shared" si="18"/>
        <v>46164</v>
      </c>
      <c r="L18" s="70">
        <f t="shared" si="19"/>
        <v>46183</v>
      </c>
      <c r="M18" s="71">
        <f t="shared" si="20"/>
        <v>46188</v>
      </c>
      <c r="N18" s="70">
        <f t="shared" si="21"/>
        <v>46192</v>
      </c>
      <c r="O18" s="72">
        <f t="shared" si="22"/>
        <v>46193</v>
      </c>
      <c r="P18" s="70">
        <f t="shared" si="22"/>
        <v>46194</v>
      </c>
      <c r="Q18" s="72">
        <f t="shared" si="23"/>
        <v>46196</v>
      </c>
      <c r="R18" s="70">
        <f t="shared" si="24"/>
        <v>46197</v>
      </c>
      <c r="S18" s="72">
        <f t="shared" si="24"/>
        <v>46198</v>
      </c>
      <c r="T18" s="70">
        <f t="shared" si="24"/>
        <v>46199</v>
      </c>
      <c r="U18" s="72">
        <f t="shared" si="25"/>
        <v>46201</v>
      </c>
      <c r="V18" s="70">
        <f t="shared" si="26"/>
        <v>46202</v>
      </c>
      <c r="W18" s="72">
        <f t="shared" si="27"/>
        <v>46204</v>
      </c>
      <c r="X18" s="70">
        <f t="shared" si="28"/>
        <v>46205</v>
      </c>
      <c r="Y18" s="73">
        <f t="shared" si="29"/>
        <v>46209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6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  <mergeCell ref="Y9:Y10"/>
    <mergeCell ref="Q9:Q10"/>
    <mergeCell ref="R9:R10"/>
    <mergeCell ref="S9:S10"/>
    <mergeCell ref="T9:T10"/>
    <mergeCell ref="K9:K10"/>
    <mergeCell ref="L9:L10"/>
    <mergeCell ref="N9:N10"/>
    <mergeCell ref="V9:V10"/>
    <mergeCell ref="U9:U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2026-04-08T22:06:20Z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